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_soto\Desktop\2022\Cuenta Publica 2022\Presupuestale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E35" i="1"/>
  <c r="C35" i="1"/>
  <c r="B35" i="1"/>
  <c r="D33" i="1"/>
  <c r="D32" i="1"/>
  <c r="D31" i="1"/>
  <c r="D30" i="1"/>
  <c r="D29" i="1"/>
  <c r="D28" i="1"/>
  <c r="D27" i="1"/>
  <c r="D26" i="1"/>
  <c r="D25" i="1"/>
  <c r="F19" i="1"/>
  <c r="E19" i="1"/>
  <c r="E37" i="1" s="1"/>
  <c r="C19" i="1"/>
  <c r="C37" i="1" s="1"/>
  <c r="B19" i="1"/>
  <c r="D17" i="1"/>
  <c r="D16" i="1"/>
  <c r="D15" i="1"/>
  <c r="D14" i="1"/>
  <c r="D13" i="1"/>
  <c r="D12" i="1"/>
  <c r="D11" i="1"/>
  <c r="D10" i="1"/>
  <c r="D9" i="1"/>
  <c r="D8" i="1"/>
  <c r="D19" i="1" l="1"/>
  <c r="F37" i="1"/>
  <c r="D35" i="1"/>
  <c r="B37" i="1"/>
  <c r="D37" i="1"/>
</calcChain>
</file>

<file path=xl/sharedStrings.xml><?xml version="1.0" encoding="utf-8"?>
<sst xmlns="http://schemas.openxmlformats.org/spreadsheetml/2006/main" count="49" uniqueCount="40">
  <si>
    <t>Flujo de Fondos</t>
  </si>
  <si>
    <t>Del 01 de enero al 31 de diciembre del 2022</t>
  </si>
  <si>
    <t>Concepto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</si>
  <si>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</si>
  <si>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</si>
  <si>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</si>
  <si>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</si>
  <si>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</si>
  <si>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</si>
  <si>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</si>
  <si>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</si>
  <si>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</si>
  <si>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</si>
  <si>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</si>
  <si>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</si>
  <si>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</si>
  <si>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</si>
  <si>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</si>
  <si>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</si>
  <si>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</si>
  <si>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</si>
  <si>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</si>
  <si>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</si>
  <si>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</si>
  <si>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 de Ingresos</t>
  </si>
  <si>
    <t>Aprobado</t>
  </si>
  <si>
    <t xml:space="preserve">Pagado </t>
  </si>
  <si>
    <t>Egresos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</si>
  <si>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</si>
  <si>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</si>
  <si>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</si>
  <si>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</si>
  <si>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</si>
  <si>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</si>
  <si>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</si>
  <si>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</si>
  <si>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</si>
  <si>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Total de Egresos</t>
  </si>
  <si>
    <t>Superávit</t>
  </si>
  <si>
    <t>SERVICIOS EDUCATIVOS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</si>
</sst>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4F8A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Fill="1" applyBorder="1" applyAlignment="1" applyProtection="1">
      <alignment vertical="center"/>
    </xf>
    <xf numFmtId="4" fontId="2" fillId="0" borderId="3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4" fontId="1" fillId="0" borderId="8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indent="2"/>
    </xf>
    <xf numFmtId="4" fontId="4" fillId="0" borderId="8" xfId="0" applyNumberFormat="1" applyFont="1" applyBorder="1" applyAlignment="1" applyProtection="1">
      <alignment vertical="center" wrapText="1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8" xfId="0" applyNumberFormat="1" applyFont="1" applyFill="1" applyBorder="1" applyAlignment="1" applyProtection="1">
      <alignment horizontal="right" vertical="center"/>
    </xf>
    <xf numFmtId="4" fontId="4" fillId="0" borderId="8" xfId="0" applyNumberFormat="1" applyFont="1" applyBorder="1" applyAlignment="1" applyProtection="1">
      <alignment vertical="center" wrapText="1"/>
      <protection locked="0"/>
    </xf>
    <xf numFmtId="4" fontId="4" fillId="0" borderId="1" xfId="0" applyNumberFormat="1" applyFont="1" applyFill="1" applyBorder="1" applyAlignment="1" applyProtection="1">
      <alignment horizontal="right" vertical="center"/>
    </xf>
    <xf numFmtId="4" fontId="7" fillId="0" borderId="2" xfId="0" applyNumberFormat="1" applyFont="1" applyBorder="1" applyProtection="1"/>
    <xf numFmtId="0" fontId="1" fillId="0" borderId="6" xfId="0" applyFont="1" applyFill="1" applyBorder="1" applyAlignment="1" applyProtection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right" vertical="center"/>
    </xf>
    <xf numFmtId="4" fontId="1" fillId="0" borderId="9" xfId="0" applyNumberFormat="1" applyFont="1" applyFill="1" applyBorder="1" applyAlignment="1" applyProtection="1">
      <alignment horizontal="right" vertical="center"/>
    </xf>
    <xf numFmtId="0" fontId="7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4" fillId="0" borderId="1" xfId="0" applyFont="1" applyBorder="1" applyAlignment="1" applyProtection="1">
      <alignment horizontal="lef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8" xfId="0" applyNumberFormat="1" applyFont="1" applyFill="1" applyBorder="1" applyAlignment="1" applyProtection="1">
      <alignment horizontal="right" vertical="center" wrapText="1"/>
    </xf>
    <xf numFmtId="4" fontId="4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left"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" fontId="1" fillId="0" borderId="0" xfId="0" applyNumberFormat="1" applyFont="1" applyFill="1" applyBorder="1" applyAlignment="1" applyProtection="1">
      <alignment horizontal="right" vertical="center" wrapText="1"/>
    </xf>
    <xf numFmtId="4" fontId="1" fillId="0" borderId="5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/>
    </xf>
    <xf numFmtId="4" fontId="4" fillId="0" borderId="3" xfId="0" applyNumberFormat="1" applyFont="1" applyFill="1" applyBorder="1" applyAlignment="1" applyProtection="1">
      <alignment horizontal="right" vertical="center" wrapText="1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left" vertical="center" wrapText="1"/>
    </xf>
    <xf numFmtId="4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2" xfId="0" applyNumberFormat="1" applyFont="1" applyFill="1" applyBorder="1" applyAlignment="1" applyProtection="1">
      <alignment horizontal="right"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2" borderId="3" xfId="0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/>
    </xf>
    <xf numFmtId="49" fontId="8" fillId="2" borderId="6" xfId="0" applyNumberFormat="1" applyFont="1" applyFill="1" applyBorder="1" applyAlignment="1" applyProtection="1">
      <alignment horizontal="center" vertical="center"/>
    </xf>
    <xf numFmtId="49" fontId="8" fillId="2" borderId="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214312</xdr:colOff>
      <xdr:row>41</xdr:row>
      <xdr:rowOff>0</xdr:rowOff>
    </xdr:from>
    <xdr:to>
      <xdr:col>5</xdr:col>
      <xdr:colOff>654843</xdr:colOff>
      <xdr:row>41</xdr:row>
      <xdr:rowOff>1360</xdr:rowOff>
    </xdr:to>
    <xdr:cxnSp macro="">
      <xdr:nvCxnSpPr>
        <xdr:cNvPr id="2" name="Conector recto 1"/>
        <xdr:cNvCxnSpPr/>
      </xdr:nvCxnSpPr>
      <xdr:spPr>
        <a:xfrm>
          <a:off x="6548437" y="8143875"/>
          <a:ext cx="3202781" cy="13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722586</xdr:colOff>
      <xdr:row>41</xdr:row>
      <xdr:rowOff>8338</xdr:rowOff>
    </xdr:from>
    <xdr:to>
      <xdr:col>1</xdr:col>
      <xdr:colOff>201615</xdr:colOff>
      <xdr:row>43</xdr:row>
      <xdr:rowOff>85726</xdr:rowOff>
    </xdr:to>
    <xdr:sp macro="" textlink="">
      <xdr:nvSpPr>
        <xdr:cNvPr id="3" name="CuadroTexto 2"/>
        <xdr:cNvSpPr txBox="1"/>
      </xdr:nvSpPr>
      <xdr:spPr>
        <a:xfrm>
          <a:off x="722586" y="8199838"/>
          <a:ext cx="2574654" cy="458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Dra. Sandra Elena Gutiérrez Fierro</a:t>
          </a:r>
        </a:p>
        <a:p>
          <a:pPr algn="ctr"/>
          <a:r>
            <a:rPr lang="es-MX" sz="1100" b="1"/>
            <a:t>Directora General</a:t>
          </a:r>
        </a:p>
      </xdr:txBody>
    </xdr:sp>
    <xdr:clientData/>
  </xdr:twoCellAnchor>
  <xdr:twoCellAnchor>
    <xdr:from>
      <xdr:col>0</xdr:col>
      <xdr:colOff>721765</xdr:colOff>
      <xdr:row>40</xdr:row>
      <xdr:rowOff>182289</xdr:rowOff>
    </xdr:from>
    <xdr:to>
      <xdr:col>1</xdr:col>
      <xdr:colOff>170382</xdr:colOff>
      <xdr:row>40</xdr:row>
      <xdr:rowOff>183649</xdr:rowOff>
    </xdr:to>
    <xdr:cxnSp macro="">
      <xdr:nvCxnSpPr>
        <xdr:cNvPr id="5" name="Conector recto 4"/>
        <xdr:cNvCxnSpPr/>
      </xdr:nvCxnSpPr>
      <xdr:spPr>
        <a:xfrm>
          <a:off x="721765" y="8373789"/>
          <a:ext cx="2544242" cy="13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242231</xdr:colOff>
      <xdr:row>41</xdr:row>
      <xdr:rowOff>4927</xdr:rowOff>
    </xdr:from>
    <xdr:to>
      <xdr:col>5</xdr:col>
      <xdr:colOff>663466</xdr:colOff>
      <xdr:row>43</xdr:row>
      <xdr:rowOff>177363</xdr:rowOff>
    </xdr:to>
    <xdr:sp macro="" textlink="">
      <xdr:nvSpPr>
        <xdr:cNvPr id="6" name="CuadroTexto 5"/>
        <xdr:cNvSpPr txBox="1"/>
      </xdr:nvSpPr>
      <xdr:spPr>
        <a:xfrm>
          <a:off x="5366681" y="8196427"/>
          <a:ext cx="2516735" cy="5534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C.P. Teresa de Jesús López</a:t>
          </a:r>
          <a:r>
            <a:rPr lang="es-MX" sz="1100" b="1" baseline="0"/>
            <a:t> Ramírez</a:t>
          </a:r>
        </a:p>
        <a:p>
          <a:pPr algn="ctr"/>
          <a:r>
            <a:rPr lang="es-MX" sz="1100" b="1" baseline="0"/>
            <a:t>Directora de Administración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Normal="100" workbookViewId="0">
      <selection activeCell="J14" sqref="J14"/>
    </sheetView>
  </sheetViews>
  <sheetFormatPr baseColWidth="10" defaultRowHeight="15" x14ac:dyDescent="0.25"/>
  <cols>
    <col min="1" max="1" width="46.42578125" customWidth="1"/>
    <col min="2" max="2" width="15.7109375" bestFit="1" customWidth="1"/>
    <col min="3" max="3" width="14.7109375" bestFit="1" customWidth="1"/>
    <col min="4" max="6" width="15.7109375" bestFit="1" customWidth="1"/>
  </cols>
  <sheetData>
    <row r="1" spans="1:6" x14ac:dyDescent="0.25">
      <c r="A1" s="34" t="s">
        <v>39</v>
      </c>
      <c r="B1" s="34"/>
      <c r="C1" s="34"/>
      <c r="D1" s="34"/>
      <c r="E1" s="34"/>
      <c r="F1" s="34"/>
    </row>
    <row r="2" spans="1:6" x14ac:dyDescent="0.25">
      <c r="A2" s="33" t="s">
        <v>0</v>
      </c>
      <c r="B2" s="33"/>
      <c r="C2" s="33"/>
      <c r="D2" s="33"/>
      <c r="E2" s="33"/>
      <c r="F2" s="33"/>
    </row>
    <row r="3" spans="1:6" ht="15.75" thickBot="1" x14ac:dyDescent="0.3">
      <c r="A3" s="34" t="s">
        <v>1</v>
      </c>
      <c r="B3" s="34"/>
      <c r="C3" s="34"/>
      <c r="D3" s="34"/>
      <c r="E3" s="34"/>
      <c r="F3" s="34"/>
    </row>
    <row r="4" spans="1:6" ht="24.75" thickBot="1" x14ac:dyDescent="0.3">
      <c r="A4" s="35" t="s">
        <v>2</v>
      </c>
      <c r="B4" s="36" t="s">
        <v>3</v>
      </c>
      <c r="C4" s="37" t="s">
        <v>4</v>
      </c>
      <c r="D4" s="36" t="s">
        <v>5</v>
      </c>
      <c r="E4" s="36" t="s">
        <v>6</v>
      </c>
      <c r="F4" s="36" t="s">
        <v>7</v>
      </c>
    </row>
    <row r="5" spans="1:6" ht="15.75" thickBot="1" x14ac:dyDescent="0.3">
      <c r="A5" s="38"/>
      <c r="B5" s="36" t="s">
        <v>8</v>
      </c>
      <c r="C5" s="39" t="s">
        <v>9</v>
      </c>
      <c r="D5" s="36" t="s">
        <v>10</v>
      </c>
      <c r="E5" s="40" t="s">
        <v>11</v>
      </c>
      <c r="F5" s="36" t="s">
        <v>12</v>
      </c>
    </row>
    <row r="6" spans="1:6" ht="9" customHeight="1" x14ac:dyDescent="0.25">
      <c r="A6" s="1"/>
      <c r="B6" s="2"/>
      <c r="C6" s="3"/>
      <c r="D6" s="4"/>
      <c r="E6" s="3"/>
      <c r="F6" s="4"/>
    </row>
    <row r="7" spans="1:6" x14ac:dyDescent="0.25">
      <c r="A7" s="5" t="s">
        <v>13</v>
      </c>
      <c r="B7" s="6"/>
      <c r="C7" s="7"/>
      <c r="D7" s="8"/>
      <c r="E7" s="7"/>
      <c r="F7" s="8"/>
    </row>
    <row r="8" spans="1:6" s="21" customFormat="1" x14ac:dyDescent="0.25">
      <c r="A8" s="17" t="s">
        <v>14</v>
      </c>
      <c r="B8" s="9">
        <v>0</v>
      </c>
      <c r="C8" s="18">
        <v>0</v>
      </c>
      <c r="D8" s="19">
        <f t="shared" ref="D8:D17" si="0">B8+C8</f>
        <v>0</v>
      </c>
      <c r="E8" s="18">
        <v>0</v>
      </c>
      <c r="F8" s="20">
        <v>0</v>
      </c>
    </row>
    <row r="9" spans="1:6" s="21" customFormat="1" x14ac:dyDescent="0.25">
      <c r="A9" s="17" t="s">
        <v>15</v>
      </c>
      <c r="B9" s="9">
        <v>0</v>
      </c>
      <c r="C9" s="18">
        <v>0</v>
      </c>
      <c r="D9" s="19">
        <f t="shared" si="0"/>
        <v>0</v>
      </c>
      <c r="E9" s="18">
        <v>0</v>
      </c>
      <c r="F9" s="20">
        <v>0</v>
      </c>
    </row>
    <row r="10" spans="1:6" s="21" customFormat="1" x14ac:dyDescent="0.25">
      <c r="A10" s="17" t="s">
        <v>16</v>
      </c>
      <c r="B10" s="9">
        <v>0</v>
      </c>
      <c r="C10" s="18">
        <v>0</v>
      </c>
      <c r="D10" s="19">
        <f t="shared" si="0"/>
        <v>0</v>
      </c>
      <c r="E10" s="18">
        <v>0</v>
      </c>
      <c r="F10" s="20">
        <v>0</v>
      </c>
    </row>
    <row r="11" spans="1:6" s="21" customFormat="1" x14ac:dyDescent="0.25">
      <c r="A11" s="17" t="s">
        <v>17</v>
      </c>
      <c r="B11" s="9">
        <v>0</v>
      </c>
      <c r="C11" s="18">
        <v>0</v>
      </c>
      <c r="D11" s="19">
        <f t="shared" si="0"/>
        <v>0</v>
      </c>
      <c r="E11" s="18"/>
      <c r="F11" s="20">
        <v>0</v>
      </c>
    </row>
    <row r="12" spans="1:6" s="21" customFormat="1" x14ac:dyDescent="0.25">
      <c r="A12" s="17" t="s">
        <v>18</v>
      </c>
      <c r="B12" s="9">
        <v>0</v>
      </c>
      <c r="C12" s="18">
        <v>0</v>
      </c>
      <c r="D12" s="19">
        <f t="shared" si="0"/>
        <v>0</v>
      </c>
      <c r="E12" s="18">
        <v>0</v>
      </c>
      <c r="F12" s="20">
        <v>0</v>
      </c>
    </row>
    <row r="13" spans="1:6" s="21" customFormat="1" x14ac:dyDescent="0.25">
      <c r="A13" s="17" t="s">
        <v>19</v>
      </c>
      <c r="B13" s="9">
        <v>0</v>
      </c>
      <c r="C13" s="18">
        <v>0</v>
      </c>
      <c r="D13" s="19">
        <f t="shared" si="0"/>
        <v>0</v>
      </c>
      <c r="E13" s="18">
        <v>0</v>
      </c>
      <c r="F13" s="20">
        <v>0</v>
      </c>
    </row>
    <row r="14" spans="1:6" s="21" customFormat="1" ht="24" x14ac:dyDescent="0.25">
      <c r="A14" s="17" t="s">
        <v>20</v>
      </c>
      <c r="B14" s="9">
        <v>0</v>
      </c>
      <c r="C14" s="18">
        <v>0</v>
      </c>
      <c r="D14" s="19">
        <f t="shared" si="0"/>
        <v>0</v>
      </c>
      <c r="E14" s="18">
        <v>0</v>
      </c>
      <c r="F14" s="20">
        <v>0</v>
      </c>
    </row>
    <row r="15" spans="1:6" s="21" customFormat="1" ht="36" x14ac:dyDescent="0.25">
      <c r="A15" s="17" t="s">
        <v>21</v>
      </c>
      <c r="B15" s="9">
        <v>13447944951.74</v>
      </c>
      <c r="C15" s="18">
        <v>932515195.66999996</v>
      </c>
      <c r="D15" s="19">
        <f t="shared" si="0"/>
        <v>14380460147.41</v>
      </c>
      <c r="E15" s="18">
        <v>14381373407.700001</v>
      </c>
      <c r="F15" s="20">
        <v>14380460147.41</v>
      </c>
    </row>
    <row r="16" spans="1:6" s="21" customFormat="1" ht="24" x14ac:dyDescent="0.25">
      <c r="A16" s="17" t="s">
        <v>22</v>
      </c>
      <c r="B16" s="9">
        <v>139330859.16</v>
      </c>
      <c r="C16" s="18">
        <v>85501353.579999998</v>
      </c>
      <c r="D16" s="19">
        <f t="shared" si="0"/>
        <v>224832212.74000001</v>
      </c>
      <c r="E16" s="18">
        <v>260617405.77000001</v>
      </c>
      <c r="F16" s="20">
        <v>270949065.04000002</v>
      </c>
    </row>
    <row r="17" spans="1:6" s="21" customFormat="1" x14ac:dyDescent="0.25">
      <c r="A17" s="17" t="s">
        <v>23</v>
      </c>
      <c r="B17" s="20">
        <v>0</v>
      </c>
      <c r="C17" s="18">
        <v>0</v>
      </c>
      <c r="D17" s="19">
        <f t="shared" si="0"/>
        <v>0</v>
      </c>
      <c r="E17" s="18">
        <v>0</v>
      </c>
      <c r="F17" s="20">
        <v>2795167.1</v>
      </c>
    </row>
    <row r="18" spans="1:6" s="21" customFormat="1" ht="9.75" customHeight="1" x14ac:dyDescent="0.25">
      <c r="A18" s="17"/>
      <c r="B18" s="19"/>
      <c r="C18" s="22"/>
      <c r="D18" s="19"/>
      <c r="E18" s="22"/>
      <c r="F18" s="19"/>
    </row>
    <row r="19" spans="1:6" s="21" customFormat="1" x14ac:dyDescent="0.25">
      <c r="A19" s="23" t="s">
        <v>24</v>
      </c>
      <c r="B19" s="24">
        <f>SUM(B8:B17)</f>
        <v>13587275810.9</v>
      </c>
      <c r="C19" s="25">
        <f>SUM(C8:C17)</f>
        <v>1018016549.25</v>
      </c>
      <c r="D19" s="24">
        <f>B19+C19</f>
        <v>14605292360.15</v>
      </c>
      <c r="E19" s="25">
        <f>SUM(E8:E17)</f>
        <v>14641990813.470001</v>
      </c>
      <c r="F19" s="24">
        <f>SUM(F8:F17)</f>
        <v>14654204379.550001</v>
      </c>
    </row>
    <row r="20" spans="1:6" s="21" customFormat="1" ht="9" customHeight="1" thickBot="1" x14ac:dyDescent="0.3">
      <c r="A20" s="23"/>
      <c r="B20" s="26"/>
      <c r="C20" s="25"/>
      <c r="D20" s="24"/>
      <c r="E20" s="25"/>
      <c r="F20" s="26"/>
    </row>
    <row r="21" spans="1:6" s="21" customFormat="1" ht="24.75" thickBot="1" x14ac:dyDescent="0.3">
      <c r="A21" s="35" t="s">
        <v>2</v>
      </c>
      <c r="B21" s="36" t="s">
        <v>25</v>
      </c>
      <c r="C21" s="37" t="s">
        <v>4</v>
      </c>
      <c r="D21" s="36" t="s">
        <v>5</v>
      </c>
      <c r="E21" s="36" t="s">
        <v>6</v>
      </c>
      <c r="F21" s="36" t="s">
        <v>26</v>
      </c>
    </row>
    <row r="22" spans="1:6" s="21" customFormat="1" ht="15.75" thickBot="1" x14ac:dyDescent="0.3">
      <c r="A22" s="38"/>
      <c r="B22" s="36" t="s">
        <v>8</v>
      </c>
      <c r="C22" s="39" t="s">
        <v>9</v>
      </c>
      <c r="D22" s="36" t="s">
        <v>10</v>
      </c>
      <c r="E22" s="40" t="s">
        <v>11</v>
      </c>
      <c r="F22" s="36" t="s">
        <v>12</v>
      </c>
    </row>
    <row r="23" spans="1:6" s="21" customFormat="1" ht="11.25" customHeight="1" x14ac:dyDescent="0.25">
      <c r="A23" s="27"/>
      <c r="B23" s="28"/>
      <c r="C23" s="19"/>
      <c r="D23" s="19"/>
      <c r="E23" s="19"/>
      <c r="F23" s="29"/>
    </row>
    <row r="24" spans="1:6" s="21" customFormat="1" x14ac:dyDescent="0.25">
      <c r="A24" s="30" t="s">
        <v>27</v>
      </c>
      <c r="B24" s="19"/>
      <c r="C24" s="19"/>
      <c r="D24" s="19"/>
      <c r="E24" s="19"/>
      <c r="F24" s="29"/>
    </row>
    <row r="25" spans="1:6" s="21" customFormat="1" x14ac:dyDescent="0.25">
      <c r="A25" s="27" t="s">
        <v>28</v>
      </c>
      <c r="B25" s="20">
        <v>13093786306.15</v>
      </c>
      <c r="C25" s="20">
        <v>921100662.29999983</v>
      </c>
      <c r="D25" s="19">
        <f t="shared" ref="D25:D33" si="1">B25+C25</f>
        <v>14014886968.449999</v>
      </c>
      <c r="E25" s="20">
        <v>14015822758.310001</v>
      </c>
      <c r="F25" s="31">
        <v>14014909498.02</v>
      </c>
    </row>
    <row r="26" spans="1:6" s="21" customFormat="1" x14ac:dyDescent="0.25">
      <c r="A26" s="27" t="s">
        <v>29</v>
      </c>
      <c r="B26" s="20">
        <v>68746308.340000004</v>
      </c>
      <c r="C26" s="20">
        <v>5648004.8000000007</v>
      </c>
      <c r="D26" s="19">
        <f t="shared" si="1"/>
        <v>74394313.140000001</v>
      </c>
      <c r="E26" s="20">
        <v>74599350.640000001</v>
      </c>
      <c r="F26" s="31">
        <v>70313782.820000008</v>
      </c>
    </row>
    <row r="27" spans="1:6" s="21" customFormat="1" x14ac:dyDescent="0.25">
      <c r="A27" s="27" t="s">
        <v>30</v>
      </c>
      <c r="B27" s="20">
        <v>348447688.61000001</v>
      </c>
      <c r="C27" s="20">
        <v>124192907.18000001</v>
      </c>
      <c r="D27" s="19">
        <f t="shared" si="1"/>
        <v>472640595.79000002</v>
      </c>
      <c r="E27" s="20">
        <v>476417985.69</v>
      </c>
      <c r="F27" s="31">
        <v>465971523.04000002</v>
      </c>
    </row>
    <row r="28" spans="1:6" s="21" customFormat="1" x14ac:dyDescent="0.25">
      <c r="A28" s="27" t="s">
        <v>31</v>
      </c>
      <c r="B28" s="20">
        <v>76295507.799999997</v>
      </c>
      <c r="C28" s="20">
        <v>-36431072.289999999</v>
      </c>
      <c r="D28" s="19">
        <f t="shared" si="1"/>
        <v>39864435.509999998</v>
      </c>
      <c r="E28" s="20">
        <v>77304701</v>
      </c>
      <c r="F28" s="31">
        <v>75185084.390000001</v>
      </c>
    </row>
    <row r="29" spans="1:6" s="21" customFormat="1" x14ac:dyDescent="0.25">
      <c r="A29" s="27" t="s">
        <v>32</v>
      </c>
      <c r="B29" s="20">
        <v>0</v>
      </c>
      <c r="C29" s="20">
        <v>3506047.2600000002</v>
      </c>
      <c r="D29" s="19">
        <f t="shared" si="1"/>
        <v>3506047.2600000002</v>
      </c>
      <c r="E29" s="20">
        <v>6477162.8619999997</v>
      </c>
      <c r="F29" s="31">
        <v>3400577.1919999998</v>
      </c>
    </row>
    <row r="30" spans="1:6" s="21" customFormat="1" x14ac:dyDescent="0.25">
      <c r="A30" s="27" t="s">
        <v>33</v>
      </c>
      <c r="B30" s="20">
        <v>0</v>
      </c>
      <c r="C30" s="20">
        <v>0</v>
      </c>
      <c r="D30" s="19">
        <f t="shared" si="1"/>
        <v>0</v>
      </c>
      <c r="E30" s="20">
        <v>0</v>
      </c>
      <c r="F30" s="31">
        <v>0</v>
      </c>
    </row>
    <row r="31" spans="1:6" s="21" customFormat="1" x14ac:dyDescent="0.25">
      <c r="A31" s="27" t="s">
        <v>34</v>
      </c>
      <c r="B31" s="20">
        <v>0</v>
      </c>
      <c r="C31" s="20">
        <v>0</v>
      </c>
      <c r="D31" s="19">
        <f t="shared" si="1"/>
        <v>0</v>
      </c>
      <c r="E31" s="20">
        <v>0</v>
      </c>
      <c r="F31" s="31">
        <v>0</v>
      </c>
    </row>
    <row r="32" spans="1:6" s="21" customFormat="1" x14ac:dyDescent="0.25">
      <c r="A32" s="27" t="s">
        <v>35</v>
      </c>
      <c r="B32" s="20">
        <v>0</v>
      </c>
      <c r="C32" s="20">
        <v>0</v>
      </c>
      <c r="D32" s="19">
        <f t="shared" si="1"/>
        <v>0</v>
      </c>
      <c r="E32" s="20">
        <v>0</v>
      </c>
      <c r="F32" s="31">
        <v>0</v>
      </c>
    </row>
    <row r="33" spans="1:6" s="21" customFormat="1" x14ac:dyDescent="0.25">
      <c r="A33" s="27" t="s">
        <v>36</v>
      </c>
      <c r="B33" s="20">
        <v>0</v>
      </c>
      <c r="C33" s="20">
        <v>0</v>
      </c>
      <c r="D33" s="19">
        <f t="shared" si="1"/>
        <v>0</v>
      </c>
      <c r="E33" s="20">
        <v>0</v>
      </c>
      <c r="F33" s="31">
        <v>0</v>
      </c>
    </row>
    <row r="34" spans="1:6" s="21" customFormat="1" ht="11.25" customHeight="1" x14ac:dyDescent="0.25">
      <c r="A34" s="27"/>
      <c r="B34" s="19"/>
      <c r="C34" s="19"/>
      <c r="D34" s="19"/>
      <c r="E34" s="19"/>
      <c r="F34" s="29"/>
    </row>
    <row r="35" spans="1:6" s="21" customFormat="1" x14ac:dyDescent="0.25">
      <c r="A35" s="30" t="s">
        <v>37</v>
      </c>
      <c r="B35" s="24">
        <f>SUM(B25:B33)</f>
        <v>13587275810.9</v>
      </c>
      <c r="C35" s="24">
        <f>SUM(C25:C33)</f>
        <v>1018016549.2499998</v>
      </c>
      <c r="D35" s="24">
        <f>SUM(D25:D33)</f>
        <v>14605292360.15</v>
      </c>
      <c r="E35" s="24">
        <f>SUM(E25:E33)</f>
        <v>14650621958.502001</v>
      </c>
      <c r="F35" s="32">
        <f>SUM(F25:F33)</f>
        <v>14629780465.462</v>
      </c>
    </row>
    <row r="36" spans="1:6" ht="8.25" customHeight="1" thickBot="1" x14ac:dyDescent="0.3">
      <c r="A36" s="10"/>
      <c r="B36" s="8"/>
      <c r="C36" s="8"/>
      <c r="D36" s="8"/>
      <c r="E36" s="8"/>
      <c r="F36" s="11"/>
    </row>
    <row r="37" spans="1:6" ht="15.75" thickBot="1" x14ac:dyDescent="0.3">
      <c r="A37" s="12" t="s">
        <v>38</v>
      </c>
      <c r="B37" s="13">
        <f>B19-B35</f>
        <v>0</v>
      </c>
      <c r="C37" s="13">
        <f>C19-C35</f>
        <v>0</v>
      </c>
      <c r="D37" s="13">
        <f>C37+B37</f>
        <v>0</v>
      </c>
      <c r="E37" s="13">
        <f>E19-E35</f>
        <v>-8631145.031999588</v>
      </c>
      <c r="F37" s="14">
        <f>F19-F35</f>
        <v>24423914.088001251</v>
      </c>
    </row>
    <row r="38" spans="1:6" x14ac:dyDescent="0.25">
      <c r="A38" s="15"/>
      <c r="B38" s="15"/>
      <c r="C38" s="15"/>
      <c r="D38" s="15"/>
      <c r="E38" s="15"/>
      <c r="F38" s="15"/>
    </row>
    <row r="39" spans="1:6" x14ac:dyDescent="0.25">
      <c r="A39" s="15"/>
      <c r="B39" s="15"/>
      <c r="C39" s="15"/>
      <c r="D39" s="15"/>
      <c r="E39" s="15"/>
      <c r="F39" s="15"/>
    </row>
    <row r="40" spans="1:6" x14ac:dyDescent="0.25">
      <c r="A40" s="15"/>
      <c r="B40" s="15"/>
      <c r="C40" s="15"/>
      <c r="D40" s="15"/>
      <c r="E40" s="15"/>
      <c r="F40" s="15"/>
    </row>
    <row r="41" spans="1:6" x14ac:dyDescent="0.25">
      <c r="A41" s="15"/>
      <c r="B41" s="15"/>
      <c r="C41" s="15"/>
      <c r="D41" s="15"/>
      <c r="E41" s="15"/>
      <c r="F41" s="15"/>
    </row>
    <row r="42" spans="1:6" x14ac:dyDescent="0.25">
      <c r="A42" s="15"/>
      <c r="B42" s="15"/>
      <c r="C42" s="15"/>
      <c r="D42" s="15"/>
      <c r="E42" s="15"/>
      <c r="F42" s="15"/>
    </row>
    <row r="43" spans="1:6" x14ac:dyDescent="0.25">
      <c r="A43" s="15"/>
      <c r="B43" s="15"/>
      <c r="C43" s="15"/>
      <c r="D43" s="15"/>
      <c r="E43" s="15"/>
      <c r="F43" s="15"/>
    </row>
    <row r="44" spans="1:6" x14ac:dyDescent="0.25">
      <c r="A44" s="15"/>
      <c r="B44" s="16"/>
      <c r="C44" s="15"/>
      <c r="D44" s="15"/>
      <c r="E44" s="15"/>
      <c r="F44" s="15"/>
    </row>
  </sheetData>
  <mergeCells count="5">
    <mergeCell ref="A1:F1"/>
    <mergeCell ref="A2:F2"/>
    <mergeCell ref="A3:F3"/>
    <mergeCell ref="A4:A5"/>
    <mergeCell ref="A21:A22"/>
  </mergeCells>
  <printOptions horizontalCentered="1"/>
  <pageMargins left="0.31496062992125984" right="0.31496062992125984" top="0.35433070866141736" bottom="0.35433070866141736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erika_soto</dc:creator>
  <cp:lastModifiedBy>erika_soto</cp:lastModifiedBy>
  <cp:lastPrinted>2023-01-30T16:32:56Z</cp:lastPrinted>
  <dcterms:created xsi:type="dcterms:W3CDTF">2023-01-30T16:29:26Z</dcterms:created>
  <dcterms:modified xsi:type="dcterms:W3CDTF">2023-01-30T16:33:07Z</dcterms:modified>
</cp:coreProperties>
</file>